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ddddd\!!! 2022\Izvodi za sajt 2022\05 Maj 2022\"/>
    </mc:Choice>
  </mc:AlternateContent>
  <xr:revisionPtr revIDLastSave="0" documentId="13_ncr:1_{C806C4B3-3DBC-4A2B-8577-EE021611CE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1" l="1"/>
  <c r="B34" i="1" l="1"/>
  <c r="B32" i="1"/>
  <c r="B29" i="1"/>
  <c r="B24" i="1"/>
  <c r="B16" i="1"/>
  <c r="B36" i="1" s="1"/>
  <c r="B15" i="1" l="1"/>
</calcChain>
</file>

<file path=xl/sharedStrings.xml><?xml version="1.0" encoding="utf-8"?>
<sst xmlns="http://schemas.openxmlformats.org/spreadsheetml/2006/main" count="38" uniqueCount="31">
  <si>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</si>
  <si>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</si>
  <si>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</si>
  <si>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</si>
  <si>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</si>
  <si>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</si>
  <si>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</si>
  <si>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</si>
  <si>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30.05.2022.</t>
  </si>
  <si>
    <t>DIREKTNA PLAĆANJA RFZO - LEKOVI 071</t>
  </si>
  <si>
    <t>VEGA</t>
  </si>
  <si>
    <t>INPHARM CO DOO</t>
  </si>
  <si>
    <t>BEOHEM-3 d.o.o.</t>
  </si>
  <si>
    <t>Sopharma Trading</t>
  </si>
  <si>
    <t>B. Braun RSRB DOO Beograd</t>
  </si>
  <si>
    <t>Farmalogist</t>
  </si>
  <si>
    <t>INOPHARM</t>
  </si>
  <si>
    <t>Yunycom d.o.o.</t>
  </si>
  <si>
    <t>EURODIJAGNOSTIKA DOO</t>
  </si>
  <si>
    <t>OPTICUS d.o.o.</t>
  </si>
  <si>
    <t>Soul Medical d.o.o.</t>
  </si>
  <si>
    <t>DIREKTNA PLAĆANJA RFZO - SANITETSKI 085</t>
  </si>
  <si>
    <t>OSTALI TROŠKOVI - 07F</t>
  </si>
  <si>
    <t>REGISTRACIJA VOZILA LE109PU (TRIGLAV OSIGURANJE)</t>
  </si>
  <si>
    <t>REGISTRACIJA VOZILA LE109PU</t>
  </si>
  <si>
    <t>PLAĆANJE SA POZICIJE OSIGURANJE - IZVOR 18</t>
  </si>
  <si>
    <t>AUTOMEHANIČARSKA RADNJA STOJILJKOVIĆ</t>
  </si>
  <si>
    <t>OSTALI TROŠKOVI - PLAĆANJE SA POZICIJE PARTICIPACIJA - IZVOR 24</t>
  </si>
  <si>
    <t>PWW.-LESKOVAC DOO LESKOVAC</t>
  </si>
  <si>
    <t>31.05.2022.</t>
  </si>
  <si>
    <t>IZVOD  BR. 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</si>
</sst>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38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20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  <xf numFmtId="4" fontId="12" fillId="0" borderId="0" xfId="0" applyNumberFormat="1" applyFont="1" applyFill="1" applyBorder="1" applyAlignment="1">
      <alignment horizontal="right"/>
    </xf>
    <xf numFmtId="4" fontId="35" fillId="0" borderId="11" xfId="0" applyNumberFormat="1" applyFont="1" applyBorder="1" applyAlignment="1">
      <alignment horizontal="right"/>
    </xf>
    <xf numFmtId="0" fontId="36" fillId="0" borderId="12" xfId="0" applyFont="1" applyBorder="1" applyAlignment="1"/>
    <xf numFmtId="4" fontId="36" fillId="0" borderId="13" xfId="0" applyNumberFormat="1" applyFont="1" applyBorder="1" applyAlignment="1">
      <alignment horizontal="right"/>
    </xf>
    <xf numFmtId="0" fontId="36" fillId="0" borderId="14" xfId="0" applyFont="1" applyBorder="1" applyAlignment="1"/>
    <xf numFmtId="4" fontId="36" fillId="0" borderId="15" xfId="0" applyNumberFormat="1" applyFont="1" applyBorder="1" applyAlignment="1">
      <alignment horizontal="right"/>
    </xf>
    <xf numFmtId="0" fontId="35" fillId="0" borderId="10" xfId="0" applyFont="1" applyBorder="1" applyAlignment="1"/>
  </cellXfs>
  <cellStyles count="152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2" xfId="4" xr:uid="{00000000-0005-0000-0000-000058000000}"/>
    <cellStyle name="Normal 2 3" xfId="9" xr:uid="{00000000-0005-0000-0000-000059000000}"/>
    <cellStyle name="Normal 2 4" xfId="13" xr:uid="{00000000-0005-0000-0000-00005A000000}"/>
    <cellStyle name="Normal 2 5" xfId="60" xr:uid="{00000000-0005-0000-0000-00005B000000}"/>
    <cellStyle name="Normal 2 6" xfId="65" xr:uid="{00000000-0005-0000-0000-00005C000000}"/>
    <cellStyle name="Normal 2 7" xfId="70" xr:uid="{00000000-0005-0000-0000-00005D000000}"/>
    <cellStyle name="Normal 2 8" xfId="75" xr:uid="{00000000-0005-0000-0000-00005E000000}"/>
    <cellStyle name="Normal 2 9" xfId="80" xr:uid="{00000000-0005-0000-0000-00005F000000}"/>
    <cellStyle name="Normal 3" xfId="2" xr:uid="{00000000-0005-0000-0000-000060000000}"/>
    <cellStyle name="Normal 3 10" xfId="86" xr:uid="{00000000-0005-0000-0000-000061000000}"/>
    <cellStyle name="Normal 3 11" xfId="92" xr:uid="{00000000-0005-0000-0000-000062000000}"/>
    <cellStyle name="Normal 3 2" xfId="5" xr:uid="{00000000-0005-0000-0000-000063000000}"/>
    <cellStyle name="Normal 3 3" xfId="10" xr:uid="{00000000-0005-0000-0000-000064000000}"/>
    <cellStyle name="Normal 3 4" xfId="14" xr:uid="{00000000-0005-0000-0000-000065000000}"/>
    <cellStyle name="Normal 3 5" xfId="61" xr:uid="{00000000-0005-0000-0000-000066000000}"/>
    <cellStyle name="Normal 3 6" xfId="66" xr:uid="{00000000-0005-0000-0000-000067000000}"/>
    <cellStyle name="Normal 3 7" xfId="71" xr:uid="{00000000-0005-0000-0000-000068000000}"/>
    <cellStyle name="Normal 3 8" xfId="76" xr:uid="{00000000-0005-0000-0000-000069000000}"/>
    <cellStyle name="Normal 3 9" xfId="81" xr:uid="{00000000-0005-0000-0000-00006A000000}"/>
    <cellStyle name="Normal 4" xfId="3" xr:uid="{00000000-0005-0000-0000-00006B000000}"/>
    <cellStyle name="Normal 4 10" xfId="87" xr:uid="{00000000-0005-0000-0000-00006C000000}"/>
    <cellStyle name="Normal 4 11" xfId="93" xr:uid="{00000000-0005-0000-0000-00006D000000}"/>
    <cellStyle name="Normal 4 2" xfId="6" xr:uid="{00000000-0005-0000-0000-00006E000000}"/>
    <cellStyle name="Normal 4 3" xfId="11" xr:uid="{00000000-0005-0000-0000-00006F000000}"/>
    <cellStyle name="Normal 4 4" xfId="15" xr:uid="{00000000-0005-0000-0000-000070000000}"/>
    <cellStyle name="Normal 4 5" xfId="62" xr:uid="{00000000-0005-0000-0000-000071000000}"/>
    <cellStyle name="Normal 4 6" xfId="67" xr:uid="{00000000-0005-0000-0000-000072000000}"/>
    <cellStyle name="Normal 4 7" xfId="72" xr:uid="{00000000-0005-0000-0000-000073000000}"/>
    <cellStyle name="Normal 4 8" xfId="77" xr:uid="{00000000-0005-0000-0000-000074000000}"/>
    <cellStyle name="Normal 4 9" xfId="82" xr:uid="{00000000-0005-0000-0000-000075000000}"/>
    <cellStyle name="Normal 5" xfId="7" xr:uid="{00000000-0005-0000-0000-000076000000}"/>
    <cellStyle name="Normal 5 10" xfId="94" xr:uid="{00000000-0005-0000-0000-000077000000}"/>
    <cellStyle name="Normal 5 2" xfId="12" xr:uid="{00000000-0005-0000-0000-000078000000}"/>
    <cellStyle name="Normal 5 3" xfId="16" xr:uid="{00000000-0005-0000-0000-000079000000}"/>
    <cellStyle name="Normal 5 4" xfId="63" xr:uid="{00000000-0005-0000-0000-00007A000000}"/>
    <cellStyle name="Normal 5 5" xfId="68" xr:uid="{00000000-0005-0000-0000-00007B000000}"/>
    <cellStyle name="Normal 5 6" xfId="73" xr:uid="{00000000-0005-0000-0000-00007C000000}"/>
    <cellStyle name="Normal 5 7" xfId="78" xr:uid="{00000000-0005-0000-0000-00007D000000}"/>
    <cellStyle name="Normal 5 8" xfId="83" xr:uid="{00000000-0005-0000-0000-00007E000000}"/>
    <cellStyle name="Normal 5 9" xfId="88" xr:uid="{00000000-0005-0000-0000-00007F000000}"/>
    <cellStyle name="Normal 6" xfId="8" xr:uid="{00000000-0005-0000-0000-000080000000}"/>
    <cellStyle name="Normal 6 2" xfId="17" xr:uid="{00000000-0005-0000-0000-000081000000}"/>
    <cellStyle name="Normal 6 3" xfId="64" xr:uid="{00000000-0005-0000-0000-000082000000}"/>
    <cellStyle name="Normal 6 4" xfId="69" xr:uid="{00000000-0005-0000-0000-000083000000}"/>
    <cellStyle name="Normal 6 5" xfId="74" xr:uid="{00000000-0005-0000-0000-000084000000}"/>
    <cellStyle name="Normal 6 6" xfId="79" xr:uid="{00000000-0005-0000-0000-000085000000}"/>
    <cellStyle name="Normal 6 7" xfId="84" xr:uid="{00000000-0005-0000-0000-000086000000}"/>
    <cellStyle name="Normal 6 8" xfId="89" xr:uid="{00000000-0005-0000-0000-000087000000}"/>
    <cellStyle name="Normal 6 9" xfId="95" xr:uid="{00000000-0005-0000-0000-000088000000}"/>
    <cellStyle name="Normal 7" xfId="18" xr:uid="{00000000-0005-0000-0000-000089000000}"/>
    <cellStyle name="Normal 7 2" xfId="90" xr:uid="{00000000-0005-0000-0000-00008A000000}"/>
    <cellStyle name="Normal 7 3" xfId="96" xr:uid="{00000000-0005-0000-0000-00008B000000}"/>
    <cellStyle name="Normal 8" xfId="150" xr:uid="{00000000-0005-0000-0000-00008C000000}"/>
    <cellStyle name="Note 2" xfId="55" xr:uid="{00000000-0005-0000-0000-00008D000000}"/>
    <cellStyle name="Note 3" xfId="109" xr:uid="{00000000-0005-0000-0000-00008E000000}"/>
    <cellStyle name="Note 4" xfId="151" xr:uid="{00000000-0005-0000-0000-00008F000000}"/>
    <cellStyle name="Output" xfId="119" builtinId="21" customBuiltin="1"/>
    <cellStyle name="Output 2" xfId="56" xr:uid="{00000000-0005-0000-0000-000091000000}"/>
    <cellStyle name="Title" xfId="110" builtinId="15" customBuiltin="1"/>
    <cellStyle name="Title 2" xfId="57" xr:uid="{00000000-0005-0000-0000-000093000000}"/>
    <cellStyle name="Total" xfId="125" builtinId="25" customBuiltin="1"/>
    <cellStyle name="Total 2" xfId="58" xr:uid="{00000000-0005-0000-0000-000095000000}"/>
    <cellStyle name="Warning Text" xfId="123" builtinId="11" customBuiltin="1"/>
    <cellStyle name="Warning Text 2" xfId="59" xr:uid="{00000000-0005-0000-0000-00009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6"/>
  <sheetViews>
    <sheetView tabSelected="1" workbookViewId="0">
      <selection activeCell="A4" sqref="A4"/>
    </sheetView>
  </sheetViews>
  <sheetFormatPr defaultRowHeight="15" x14ac:dyDescent="0.2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 x14ac:dyDescent="0.25">
      <c r="A1" s="3" t="s">
        <v>0</v>
      </c>
    </row>
    <row r="2" spans="1:3" x14ac:dyDescent="0.25">
      <c r="A2" s="7" t="s">
        <v>5</v>
      </c>
    </row>
    <row r="3" spans="1:3" x14ac:dyDescent="0.25">
      <c r="A3" s="7" t="s">
        <v>4</v>
      </c>
    </row>
    <row r="4" spans="1:3" x14ac:dyDescent="0.25">
      <c r="A4" s="7" t="s">
        <v>29</v>
      </c>
    </row>
    <row r="6" spans="1:3" x14ac:dyDescent="0.25">
      <c r="A6" s="3" t="s">
        <v>30</v>
      </c>
    </row>
    <row r="7" spans="1:3" x14ac:dyDescent="0.25">
      <c r="A7" s="7" t="s">
        <v>1</v>
      </c>
      <c r="B7" s="7" t="s">
        <v>29</v>
      </c>
      <c r="C7" s="13">
        <v>468586</v>
      </c>
    </row>
    <row r="8" spans="1:3" x14ac:dyDescent="0.25">
      <c r="A8" s="7" t="s">
        <v>2</v>
      </c>
      <c r="B8" s="7" t="s">
        <v>8</v>
      </c>
      <c r="C8" s="13">
        <v>812776</v>
      </c>
    </row>
    <row r="9" spans="1:3" x14ac:dyDescent="0.25">
      <c r="A9" s="7" t="s">
        <v>7</v>
      </c>
      <c r="B9" s="7" t="s">
        <v>29</v>
      </c>
      <c r="C9" s="8">
        <v>3650</v>
      </c>
    </row>
    <row r="10" spans="1:3" x14ac:dyDescent="0.25">
      <c r="A10" s="7" t="s">
        <v>9</v>
      </c>
      <c r="B10" s="7" t="s">
        <v>29</v>
      </c>
      <c r="C10" s="8">
        <v>2069152.8499999999</v>
      </c>
    </row>
    <row r="11" spans="1:3" x14ac:dyDescent="0.25">
      <c r="A11" s="7" t="s">
        <v>21</v>
      </c>
      <c r="B11" s="7" t="s">
        <v>29</v>
      </c>
      <c r="C11" s="8">
        <v>2713988.05</v>
      </c>
    </row>
    <row r="12" spans="1:3" x14ac:dyDescent="0.25">
      <c r="A12" s="9" t="s">
        <v>6</v>
      </c>
      <c r="B12" s="7" t="s">
        <v>29</v>
      </c>
      <c r="C12" s="10">
        <v>5130980.8999999994</v>
      </c>
    </row>
    <row r="13" spans="1:3" x14ac:dyDescent="0.25">
      <c r="A13" s="11"/>
      <c r="B13" s="7"/>
      <c r="C13" s="1">
        <f>C8+C9+C10+C11-C12</f>
        <v>468586</v>
      </c>
    </row>
    <row r="14" spans="1:3" x14ac:dyDescent="0.25">
      <c r="A14" s="11"/>
      <c r="C14" s="1"/>
    </row>
    <row r="15" spans="1:3" x14ac:dyDescent="0.25">
      <c r="A15" s="2" t="s">
        <v>3</v>
      </c>
      <c r="B15" s="12" t="str">
        <f>A4</f>
        <v>31.05.2022.</v>
      </c>
    </row>
    <row r="16" spans="1:3" x14ac:dyDescent="0.25">
      <c r="A16" s="19" t="s">
        <v>9</v>
      </c>
      <c r="B16" s="14">
        <f>SUM(B17:B23)</f>
        <v>2069152.8499999999</v>
      </c>
    </row>
    <row r="17" spans="1:2" x14ac:dyDescent="0.25">
      <c r="A17" s="15" t="s">
        <v>10</v>
      </c>
      <c r="B17" s="16">
        <v>795935.78</v>
      </c>
    </row>
    <row r="18" spans="1:2" x14ac:dyDescent="0.25">
      <c r="A18" s="15" t="s">
        <v>11</v>
      </c>
      <c r="B18" s="16">
        <v>466669.5</v>
      </c>
    </row>
    <row r="19" spans="1:2" x14ac:dyDescent="0.25">
      <c r="A19" s="15" t="s">
        <v>12</v>
      </c>
      <c r="B19" s="16">
        <v>398750</v>
      </c>
    </row>
    <row r="20" spans="1:2" x14ac:dyDescent="0.25">
      <c r="A20" s="15" t="s">
        <v>13</v>
      </c>
      <c r="B20" s="16">
        <v>237404.59999999998</v>
      </c>
    </row>
    <row r="21" spans="1:2" x14ac:dyDescent="0.25">
      <c r="A21" s="15" t="s">
        <v>14</v>
      </c>
      <c r="B21" s="16">
        <v>129951.25</v>
      </c>
    </row>
    <row r="22" spans="1:2" x14ac:dyDescent="0.25">
      <c r="A22" s="15" t="s">
        <v>15</v>
      </c>
      <c r="B22" s="16">
        <v>36564.22</v>
      </c>
    </row>
    <row r="23" spans="1:2" x14ac:dyDescent="0.25">
      <c r="A23" s="17" t="s">
        <v>16</v>
      </c>
      <c r="B23" s="18">
        <v>3877.5</v>
      </c>
    </row>
    <row r="24" spans="1:2" x14ac:dyDescent="0.25">
      <c r="A24" s="19" t="s">
        <v>21</v>
      </c>
      <c r="B24" s="14">
        <f>SUM(B25:B28)</f>
        <v>2713988.05</v>
      </c>
    </row>
    <row r="25" spans="1:2" x14ac:dyDescent="0.25">
      <c r="A25" s="15" t="s">
        <v>17</v>
      </c>
      <c r="B25" s="16">
        <v>2272889.35</v>
      </c>
    </row>
    <row r="26" spans="1:2" x14ac:dyDescent="0.25">
      <c r="A26" s="15" t="s">
        <v>18</v>
      </c>
      <c r="B26" s="16">
        <v>403202.69999999995</v>
      </c>
    </row>
    <row r="27" spans="1:2" x14ac:dyDescent="0.25">
      <c r="A27" s="15" t="s">
        <v>19</v>
      </c>
      <c r="B27" s="16">
        <v>2256</v>
      </c>
    </row>
    <row r="28" spans="1:2" x14ac:dyDescent="0.25">
      <c r="A28" s="17" t="s">
        <v>20</v>
      </c>
      <c r="B28" s="18">
        <v>35640</v>
      </c>
    </row>
    <row r="29" spans="1:2" x14ac:dyDescent="0.25">
      <c r="A29" s="19" t="s">
        <v>22</v>
      </c>
      <c r="B29" s="14">
        <f>SUM(B30:B31)</f>
        <v>10338</v>
      </c>
    </row>
    <row r="30" spans="1:2" x14ac:dyDescent="0.25">
      <c r="A30" s="15" t="s">
        <v>23</v>
      </c>
      <c r="B30" s="16">
        <v>6525</v>
      </c>
    </row>
    <row r="31" spans="1:2" x14ac:dyDescent="0.25">
      <c r="A31" s="17" t="s">
        <v>24</v>
      </c>
      <c r="B31" s="18">
        <v>3813</v>
      </c>
    </row>
    <row r="32" spans="1:2" x14ac:dyDescent="0.25">
      <c r="A32" s="19" t="s">
        <v>25</v>
      </c>
      <c r="B32" s="14">
        <f>SUM(B33)</f>
        <v>17600</v>
      </c>
    </row>
    <row r="33" spans="1:2" x14ac:dyDescent="0.25">
      <c r="A33" s="17" t="s">
        <v>26</v>
      </c>
      <c r="B33" s="18">
        <v>17600</v>
      </c>
    </row>
    <row r="34" spans="1:2" x14ac:dyDescent="0.25">
      <c r="A34" s="19" t="s">
        <v>27</v>
      </c>
      <c r="B34" s="14">
        <f>SUM(B35)</f>
        <v>319902</v>
      </c>
    </row>
    <row r="35" spans="1:2" x14ac:dyDescent="0.25">
      <c r="A35" s="17" t="s">
        <v>28</v>
      </c>
      <c r="B35" s="18">
        <v>319902</v>
      </c>
    </row>
    <row r="36" spans="1:2" x14ac:dyDescent="0.25">
      <c r="B36" s="1">
        <f>B16+B24+B29+B32+B34</f>
        <v>5130980.8999999994</v>
      </c>
    </row>
  </sheetData>
  <sortState xmlns:xlrd2="http://schemas.microsoft.com/office/spreadsheetml/2017/richdata2" ref="A20:E22">
    <sortCondition ref="A20:A22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2022-06-01T04:57:15Z</cp:lastPrinted>
  <dcterms:created xsi:type="dcterms:W3CDTF">2009-03-09T09:27:50Z</dcterms:created>
  <dcterms:modified xsi:type="dcterms:W3CDTF">2022-06-01T04:58:59Z</dcterms:modified>
</cp:coreProperties>
</file>